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66" i="1"/>
  <c r="G67"/>
  <c r="G65"/>
  <c r="G64"/>
  <c r="G6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</calcChain>
</file>

<file path=xl/sharedStrings.xml><?xml version="1.0" encoding="utf-8"?>
<sst xmlns="http://schemas.openxmlformats.org/spreadsheetml/2006/main" count="254" uniqueCount="169">
  <si>
    <t>№п/п</t>
  </si>
  <si>
    <t>Наименование продукции</t>
  </si>
  <si>
    <t>Характеристика</t>
  </si>
  <si>
    <t>Ед. изм.</t>
  </si>
  <si>
    <t>Кол-во</t>
  </si>
  <si>
    <t>уп</t>
  </si>
  <si>
    <t>II-1</t>
  </si>
  <si>
    <t xml:space="preserve">Антиген кардиолипиновый </t>
  </si>
  <si>
    <t>для реакции связывания комплемента (РСК) 2 мл №10</t>
  </si>
  <si>
    <t xml:space="preserve">Антиген трепонемный ультралзрученный кардиолипиновый для серодиагностики сифилиса </t>
  </si>
  <si>
    <t xml:space="preserve"> для серодиагностики сифилиса 5 мл\№5</t>
  </si>
  <si>
    <t>II - 4                                                 IV - 4</t>
  </si>
  <si>
    <t>Гемолитическая сыворотка диагностическая 2 мл №10</t>
  </si>
  <si>
    <t xml:space="preserve"> диагностическая 2 мл №10</t>
  </si>
  <si>
    <t>II - 1                                                 IV - 1</t>
  </si>
  <si>
    <t>Комплемент сухой для РСК</t>
  </si>
  <si>
    <t>лиофилизат 10 фл Х 5 мл</t>
  </si>
  <si>
    <t>Сыворотка  для диагностики сифилиса отрицательная 1мл№10</t>
  </si>
  <si>
    <t>1мл№10</t>
  </si>
  <si>
    <t>II - 1                                                            IV - 1</t>
  </si>
  <si>
    <t xml:space="preserve">Сыворотка  для диагностики сифилиса положительная сухая для РСК </t>
  </si>
  <si>
    <t>Баранья кровь дефибринированная</t>
  </si>
  <si>
    <t>флакон 50мл, срок хранения не менее 30 дней на момент поставки</t>
  </si>
  <si>
    <t>фл</t>
  </si>
  <si>
    <t>II - 2</t>
  </si>
  <si>
    <t xml:space="preserve">Диагностикум  бруцеллезный  эритроцитарный  антигенный     </t>
  </si>
  <si>
    <t>эритроцитарный  антигенный  компл   4фл х 15 мл</t>
  </si>
  <si>
    <t>набор</t>
  </si>
  <si>
    <t>I-1</t>
  </si>
  <si>
    <t>Микроскопия кала-выявление паразитов</t>
  </si>
  <si>
    <t>программа межлабораторных сравнительных испытании</t>
  </si>
  <si>
    <t>Раствор  гемоглобина Гемоглобин контроль ( 70,120,160) 3 фл./5мл</t>
  </si>
  <si>
    <t>Гемоглобин контроль ( 70,120,160) 3 фл./5мл</t>
  </si>
  <si>
    <t xml:space="preserve">II - 1                                       </t>
  </si>
  <si>
    <t xml:space="preserve">Калибратор   Гемоглобина  120 г/л,  </t>
  </si>
  <si>
    <t>120 г/л,  1 фл  -  2 мл</t>
  </si>
  <si>
    <t>фл.</t>
  </si>
  <si>
    <t>III - 2</t>
  </si>
  <si>
    <t>6х5 мл</t>
  </si>
  <si>
    <t xml:space="preserve">Набор для определения гемоглобина  (400 опред.) </t>
  </si>
  <si>
    <t>II - 15                                               IV - 10</t>
  </si>
  <si>
    <t>III - 1</t>
  </si>
  <si>
    <t xml:space="preserve">Набор для опр.  тромбинового  времени  </t>
  </si>
  <si>
    <t>на 200 макро или 400 микро определений.( состав: тромбин человека (100МЕ/мл)-2 фл, стабилизатор (1 мл) - 1 фл.,</t>
  </si>
  <si>
    <t>IV - 2</t>
  </si>
  <si>
    <t xml:space="preserve">Изотонический раствор Diluent  </t>
  </si>
  <si>
    <t>Изотонический раствор Diluent 20л</t>
  </si>
  <si>
    <t>канистра</t>
  </si>
  <si>
    <t xml:space="preserve">Очищающий раствор Probe Cleanser  </t>
  </si>
  <si>
    <t>Очищающий раствор Probe Cleanser 17 мл</t>
  </si>
  <si>
    <t>Альбумин (ALB) (Метод с бромкрезоловым-зеленым)</t>
  </si>
  <si>
    <t>4*40 Количество тестов 490</t>
  </si>
  <si>
    <t>Альфа-Амилаза (AMY) (Кинетический, УФ метод)</t>
  </si>
  <si>
    <t>1*38+1*10, Количество тестов 150</t>
  </si>
  <si>
    <t xml:space="preserve">III - 1                                                     </t>
  </si>
  <si>
    <t>Кальций (Ca) (Колориметрический метод (Арсеназо lll))</t>
  </si>
  <si>
    <t>4*40, Количество тестов 490</t>
  </si>
  <si>
    <t>1*40+1*14, Количество тестов 150</t>
  </si>
  <si>
    <t>Холестерин липопротеинов низкой плотности (ЛПНП-холестирин)</t>
  </si>
  <si>
    <t>Общий холестерин (ТС) (конечная точка, холестеролоксидаза-пероксидаза)</t>
  </si>
  <si>
    <t xml:space="preserve">Лактатдегидрогеназа (LDH) (IFCC Метод) </t>
  </si>
  <si>
    <t>4*35+2*18, Количество тестов 500</t>
  </si>
  <si>
    <t>Ревматоидный Фактор (RF)</t>
  </si>
  <si>
    <t>1×40+1×15, Количество тестов 200</t>
  </si>
  <si>
    <t>Липаза (Lipase DC FS)</t>
  </si>
  <si>
    <t>4х120 тестов</t>
  </si>
  <si>
    <t>II - 2                                                     IV - 1</t>
  </si>
  <si>
    <t>Панкреатическая амилаза (Pancreatic amylase CC FS)</t>
  </si>
  <si>
    <t>Ненасыщенная железосвязывающая способность (UIBC FS)</t>
  </si>
  <si>
    <t xml:space="preserve">Контрольная человеческая сыворотка, норма </t>
  </si>
  <si>
    <t xml:space="preserve">Контрольная человеческая сыворотка, патология </t>
  </si>
  <si>
    <t xml:space="preserve">Мультикалибратор TruCal U </t>
  </si>
  <si>
    <t>6х3 мл</t>
  </si>
  <si>
    <t>Чистящее средство Cleaner A</t>
  </si>
  <si>
    <t>4х 60 мл</t>
  </si>
  <si>
    <t>Реакционные секторы</t>
  </si>
  <si>
    <t>256 шт.</t>
  </si>
  <si>
    <t xml:space="preserve"> Набор реагентов для иммуноферментного выявления и подтверждения наличия иммуноглобулинов класса  М и G  к вирусу гепатита С (48 опр.) </t>
  </si>
  <si>
    <t xml:space="preserve">Набор реагентов для иммуноферментного выявления и подтверждения наличия иммуноглобулинов класса  М и G  к вирусу гепатита С (48 опр.) 
Один набор рассчитан на 48 анализов,включая контроли. Предусмотрено использование набора частями, в зависимости от количества проб (от 1 анализируемого образца до 45). Чувствительность и специфичность 100% Цветовая индикация внесения сывороток, контролей и конъюгата в лунки планшета.  Для удобства все флаконы с реагентами имеют цветовую идентификацию.Укомплектованность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 Суммарное время инкубации: 1ч 20 мин. </t>
  </si>
  <si>
    <t xml:space="preserve">II - 2                                                  III - 1                                                    </t>
  </si>
  <si>
    <t xml:space="preserve">Экспресс-тест для качественного определения ВИЧ 1/2 (HIV-1/2) в сыворотке или плазме человека </t>
  </si>
  <si>
    <t>Экспресс-тест для качественного определения ВИЧ 1/2 (HIV-1/2) в сыворотке или плазме человека,уп 25 шт.</t>
  </si>
  <si>
    <t xml:space="preserve">III - 1 </t>
  </si>
  <si>
    <t>Набор реагентов для исследования кала на гельминты ( метод Като )</t>
  </si>
  <si>
    <t xml:space="preserve">II - 1 </t>
  </si>
  <si>
    <t xml:space="preserve">Масло   иммерсионное     </t>
  </si>
  <si>
    <t>Масло   иммерсионное   100 мл</t>
  </si>
  <si>
    <t xml:space="preserve"> фл</t>
  </si>
  <si>
    <t xml:space="preserve">II - 5 </t>
  </si>
  <si>
    <t xml:space="preserve">Парафиновая среда Histomix  </t>
  </si>
  <si>
    <t>Парафиновая среда Histomix 5 кг</t>
  </si>
  <si>
    <t xml:space="preserve">II - 3 </t>
  </si>
  <si>
    <t xml:space="preserve">Набор  для  окраски  мазков  Циль Нильсену  </t>
  </si>
  <si>
    <t>готовые  р-ры на 100 предм. стекол</t>
  </si>
  <si>
    <t>шт.</t>
  </si>
  <si>
    <t xml:space="preserve">II - 20 </t>
  </si>
  <si>
    <t>Гемотоксилин Майера 1 л</t>
  </si>
  <si>
    <t>л</t>
  </si>
  <si>
    <t>Сульфосалициловая  кислота    ч.д.а.</t>
  </si>
  <si>
    <t>кг</t>
  </si>
  <si>
    <t xml:space="preserve">II - 0,5 </t>
  </si>
  <si>
    <t xml:space="preserve">Уксусная  кислота   ледяная   99 %    х.ч.                                             </t>
  </si>
  <si>
    <t>II-0,5</t>
  </si>
  <si>
    <t>Ксилол</t>
  </si>
  <si>
    <t xml:space="preserve">II - 6 </t>
  </si>
  <si>
    <t xml:space="preserve">Пропанол - 2   ( Спирт   изопропиловый )     х.ч. </t>
  </si>
  <si>
    <t xml:space="preserve">II - 10 </t>
  </si>
  <si>
    <t xml:space="preserve">Ерш  пробирочный  </t>
  </si>
  <si>
    <t xml:space="preserve">II - 30 </t>
  </si>
  <si>
    <t xml:space="preserve">Крафт бумага 100х106 </t>
  </si>
  <si>
    <t>Палочки  для  взятия  мазков</t>
  </si>
  <si>
    <t>(лопатка глазная)</t>
  </si>
  <si>
    <t xml:space="preserve">Палочки  стеклянные  для  помешивания  </t>
  </si>
  <si>
    <t>Палочки  стеклянные  для  помешивания  длина   22 см</t>
  </si>
  <si>
    <t xml:space="preserve">II-10                                                             </t>
  </si>
  <si>
    <t xml:space="preserve">Пипетки   лабораторные 1 мл  (с  делениями ) </t>
  </si>
  <si>
    <t>на полный слив</t>
  </si>
  <si>
    <t xml:space="preserve">II - 50 </t>
  </si>
  <si>
    <t xml:space="preserve">Пипетки   лабораторные 5 мл  (с  делениями ) </t>
  </si>
  <si>
    <t xml:space="preserve">Пипетки   лабораторные 10 мл (с делениями ) </t>
  </si>
  <si>
    <t xml:space="preserve">Микропипетка 100 мкл (0,1мл) с делениями </t>
  </si>
  <si>
    <t>II-50</t>
  </si>
  <si>
    <t xml:space="preserve">Планшет для определения группы крови </t>
  </si>
  <si>
    <t xml:space="preserve"> на 50 лунок размер 190х290мм</t>
  </si>
  <si>
    <t>уп.</t>
  </si>
  <si>
    <t xml:space="preserve">Цилиндры  мерные с  носиком </t>
  </si>
  <si>
    <t xml:space="preserve">на 1000 мл градуированные </t>
  </si>
  <si>
    <t xml:space="preserve">Скарификатор с боковым копьем одноразовый стерильный для прокалывания кожи  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</si>
  <si>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</si>
  <si>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</si>
  <si>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</si>
  <si>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</si>
  <si>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</si>
  <si>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</si>
  <si>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</si>
  <si>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</si>
  <si>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>Цоликлон Антиглобулиновая сыворотка 2 мл\фл.</t>
  </si>
  <si>
    <t xml:space="preserve">Раствор 33% полиглюкина </t>
  </si>
  <si>
    <t>10 мл</t>
  </si>
  <si>
    <t xml:space="preserve">III - 2 </t>
  </si>
  <si>
    <t>График поставки</t>
  </si>
  <si>
    <t>Цена</t>
  </si>
  <si>
    <t>Сумма</t>
  </si>
  <si>
    <t xml:space="preserve">Заявка </t>
  </si>
  <si>
    <t>на реагенты 2023г</t>
  </si>
  <si>
    <t>II - 6 III - 4 IV - 6</t>
  </si>
  <si>
    <t>II - 20 III - 20 IV - 10</t>
  </si>
  <si>
    <t>III - 3    IV - 3</t>
  </si>
  <si>
    <t>II-6  IV-6</t>
  </si>
  <si>
    <t>I-6   II-6  III - 6                                                      IV - 6</t>
  </si>
  <si>
    <t>II-2  III-2  IV-2</t>
  </si>
  <si>
    <t>II - 1 III - 2IV - 1</t>
  </si>
  <si>
    <t>II - 1 III - 1 IV - 1</t>
  </si>
  <si>
    <t>II - 1 III - 1  IV - 1</t>
  </si>
  <si>
    <t>II - 2  III - 2 IV - 1</t>
  </si>
  <si>
    <t>II - 5  III-5 IV - 5</t>
  </si>
  <si>
    <t>III -30 IV - 30</t>
  </si>
  <si>
    <t>III - 30  IV - 30</t>
  </si>
  <si>
    <t>III - 30   IV - 30</t>
  </si>
  <si>
    <t xml:space="preserve">II - 1   III-1 </t>
  </si>
  <si>
    <t>I-1  IV-1</t>
  </si>
  <si>
    <t>I - 5  IV - 5</t>
  </si>
  <si>
    <t>I - 5   IV-5</t>
  </si>
  <si>
    <t>Одноразовые лезвия для микротонных ножей в упак. 50 шт</t>
  </si>
  <si>
    <t>Итого</t>
  </si>
  <si>
    <t xml:space="preserve">II - 1  </t>
  </si>
  <si>
    <t>Креатинин CREAS-S (Саркозиноксидазный метод) R1:2*27мл +R2:1*18мл (250 тестов)</t>
  </si>
  <si>
    <t>Контроль мочи положительный Mindray UA-66</t>
  </si>
  <si>
    <t>Контроль мочи отрицательный Mindray UA-66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</si>
</sst>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2" borderId="1" xfId="1" applyFont="1" applyFill="1" applyBorder="1" applyAlignment="1" applyProtection="1">
      <alignment horizontal="left" vertical="top" wrapText="1"/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16" fontId="2" fillId="2" borderId="1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 applyProtection="1">
      <alignment horizontal="left" vertical="top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</cellXfs>
  <cellStyles count="3">
    <cellStyle name="Excel Built-in Explanatory Text" xfId="2"/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topLeftCell="A60" workbookViewId="0">
      <selection activeCell="F71" sqref="F70:F71"/>
    </sheetView>
  </sheetViews>
  <sheetFormatPr defaultRowHeight="15"/>
  <cols>
    <col min="1" max="1" width="4.42578125" customWidth="1"/>
    <col min="2" max="2" width="37.7109375" customWidth="1"/>
    <col min="3" max="3" width="53.85546875" customWidth="1"/>
    <col min="4" max="4" width="9.140625" customWidth="1"/>
    <col min="5" max="5" width="13.28515625" customWidth="1"/>
    <col min="6" max="6" width="9.140625" customWidth="1"/>
    <col min="7" max="7" width="12.85546875" customWidth="1"/>
    <col min="8" max="8" width="18.28515625" customWidth="1"/>
  </cols>
  <sheetData>
    <row r="1" spans="1:8" ht="18.75">
      <c r="C1" s="26" t="s">
        <v>143</v>
      </c>
    </row>
    <row r="2" spans="1:8" ht="18.75">
      <c r="C2" s="26" t="s">
        <v>144</v>
      </c>
    </row>
    <row r="4" spans="1:8">
      <c r="A4" s="10" t="s">
        <v>0</v>
      </c>
      <c r="B4" s="10" t="s">
        <v>1</v>
      </c>
      <c r="C4" s="10" t="s">
        <v>2</v>
      </c>
      <c r="D4" s="10" t="s">
        <v>3</v>
      </c>
      <c r="E4" s="10" t="s">
        <v>141</v>
      </c>
      <c r="F4" s="10" t="s">
        <v>4</v>
      </c>
      <c r="G4" s="10" t="s">
        <v>142</v>
      </c>
      <c r="H4" s="11" t="s">
        <v>140</v>
      </c>
    </row>
    <row r="5" spans="1:8" ht="31.5">
      <c r="A5" s="10">
        <v>1</v>
      </c>
      <c r="B5" s="4" t="s">
        <v>7</v>
      </c>
      <c r="C5" s="2" t="s">
        <v>8</v>
      </c>
      <c r="D5" s="17" t="s">
        <v>5</v>
      </c>
      <c r="E5" s="18">
        <v>31900</v>
      </c>
      <c r="F5" s="14">
        <v>2</v>
      </c>
      <c r="G5" s="14">
        <f t="shared" ref="G5:G20" si="0">E5*F5</f>
        <v>63800</v>
      </c>
      <c r="H5" s="21" t="s">
        <v>160</v>
      </c>
    </row>
    <row r="6" spans="1:8" ht="46.5" customHeight="1">
      <c r="A6" s="10">
        <v>2</v>
      </c>
      <c r="B6" s="4" t="s">
        <v>9</v>
      </c>
      <c r="C6" s="2" t="s">
        <v>10</v>
      </c>
      <c r="D6" s="17" t="s">
        <v>5</v>
      </c>
      <c r="E6" s="13">
        <v>16560</v>
      </c>
      <c r="F6" s="14">
        <v>8</v>
      </c>
      <c r="G6" s="14">
        <f t="shared" si="0"/>
        <v>132480</v>
      </c>
      <c r="H6" s="15" t="s">
        <v>11</v>
      </c>
    </row>
    <row r="7" spans="1:8" ht="34.5" customHeight="1">
      <c r="A7" s="10">
        <v>3</v>
      </c>
      <c r="B7" s="4" t="s">
        <v>12</v>
      </c>
      <c r="C7" s="2" t="s">
        <v>13</v>
      </c>
      <c r="D7" s="17" t="s">
        <v>5</v>
      </c>
      <c r="E7" s="13">
        <v>36540</v>
      </c>
      <c r="F7" s="14">
        <v>2</v>
      </c>
      <c r="G7" s="14">
        <f t="shared" si="0"/>
        <v>73080</v>
      </c>
      <c r="H7" s="15" t="s">
        <v>14</v>
      </c>
    </row>
    <row r="8" spans="1:8" ht="18" customHeight="1">
      <c r="A8" s="10">
        <v>4</v>
      </c>
      <c r="B8" s="4" t="s">
        <v>15</v>
      </c>
      <c r="C8" s="2" t="s">
        <v>16</v>
      </c>
      <c r="D8" s="17" t="s">
        <v>5</v>
      </c>
      <c r="E8" s="13">
        <v>28980</v>
      </c>
      <c r="F8" s="14">
        <v>10</v>
      </c>
      <c r="G8" s="14">
        <f t="shared" si="0"/>
        <v>289800</v>
      </c>
      <c r="H8" s="21" t="s">
        <v>161</v>
      </c>
    </row>
    <row r="9" spans="1:8" ht="31.5" customHeight="1">
      <c r="A9" s="10">
        <v>5</v>
      </c>
      <c r="B9" s="4" t="s">
        <v>17</v>
      </c>
      <c r="C9" s="2" t="s">
        <v>18</v>
      </c>
      <c r="D9" s="17" t="s">
        <v>5</v>
      </c>
      <c r="E9" s="13">
        <v>78680</v>
      </c>
      <c r="F9" s="14">
        <v>2</v>
      </c>
      <c r="G9" s="14">
        <f t="shared" si="0"/>
        <v>157360</v>
      </c>
      <c r="H9" s="15" t="s">
        <v>19</v>
      </c>
    </row>
    <row r="10" spans="1:8" ht="48.75" customHeight="1">
      <c r="A10" s="10">
        <v>6</v>
      </c>
      <c r="B10" s="4" t="s">
        <v>20</v>
      </c>
      <c r="C10" s="2" t="s">
        <v>18</v>
      </c>
      <c r="D10" s="17" t="s">
        <v>5</v>
      </c>
      <c r="E10" s="13">
        <v>90510</v>
      </c>
      <c r="F10" s="14">
        <v>2</v>
      </c>
      <c r="G10" s="14">
        <f t="shared" si="0"/>
        <v>181020</v>
      </c>
      <c r="H10" s="15" t="s">
        <v>19</v>
      </c>
    </row>
    <row r="11" spans="1:8" ht="32.25" customHeight="1">
      <c r="A11" s="10">
        <v>7</v>
      </c>
      <c r="B11" s="5" t="s">
        <v>21</v>
      </c>
      <c r="C11" s="5" t="s">
        <v>22</v>
      </c>
      <c r="D11" s="17" t="s">
        <v>23</v>
      </c>
      <c r="E11" s="19">
        <v>30000</v>
      </c>
      <c r="F11" s="14">
        <v>2</v>
      </c>
      <c r="G11" s="14">
        <f t="shared" si="0"/>
        <v>60000</v>
      </c>
      <c r="H11" s="15" t="s">
        <v>24</v>
      </c>
    </row>
    <row r="12" spans="1:8" ht="30.75" customHeight="1">
      <c r="A12" s="10">
        <v>8</v>
      </c>
      <c r="B12" s="1" t="s">
        <v>25</v>
      </c>
      <c r="C12" s="2" t="s">
        <v>26</v>
      </c>
      <c r="D12" s="12" t="s">
        <v>5</v>
      </c>
      <c r="E12" s="13">
        <v>20400</v>
      </c>
      <c r="F12" s="14">
        <v>10</v>
      </c>
      <c r="G12" s="14">
        <f t="shared" si="0"/>
        <v>204000</v>
      </c>
      <c r="H12" s="21" t="s">
        <v>162</v>
      </c>
    </row>
    <row r="13" spans="1:8" ht="32.25" customHeight="1">
      <c r="A13" s="10">
        <v>9</v>
      </c>
      <c r="B13" s="3" t="s">
        <v>29</v>
      </c>
      <c r="C13" s="33" t="s">
        <v>30</v>
      </c>
      <c r="D13" s="16" t="s">
        <v>27</v>
      </c>
      <c r="E13" s="32">
        <v>199321</v>
      </c>
      <c r="F13" s="27">
        <v>1</v>
      </c>
      <c r="G13" s="27">
        <f t="shared" si="0"/>
        <v>199321</v>
      </c>
      <c r="H13" s="28" t="s">
        <v>28</v>
      </c>
    </row>
    <row r="14" spans="1:8" ht="32.25" customHeight="1">
      <c r="A14" s="10">
        <v>10</v>
      </c>
      <c r="B14" s="1" t="s">
        <v>31</v>
      </c>
      <c r="C14" s="2" t="s">
        <v>32</v>
      </c>
      <c r="D14" s="12" t="s">
        <v>27</v>
      </c>
      <c r="E14" s="13">
        <v>3654</v>
      </c>
      <c r="F14" s="14">
        <v>1</v>
      </c>
      <c r="G14" s="14">
        <f t="shared" si="0"/>
        <v>3654</v>
      </c>
      <c r="H14" s="15" t="s">
        <v>33</v>
      </c>
    </row>
    <row r="15" spans="1:8" ht="18.75" customHeight="1">
      <c r="A15" s="10">
        <v>11</v>
      </c>
      <c r="B15" s="1" t="s">
        <v>34</v>
      </c>
      <c r="C15" s="2" t="s">
        <v>35</v>
      </c>
      <c r="D15" s="12" t="s">
        <v>36</v>
      </c>
      <c r="E15" s="13">
        <v>3381</v>
      </c>
      <c r="F15" s="14">
        <v>2</v>
      </c>
      <c r="G15" s="14">
        <f t="shared" si="0"/>
        <v>6762</v>
      </c>
      <c r="H15" s="15" t="s">
        <v>37</v>
      </c>
    </row>
    <row r="16" spans="1:8" ht="30.75" customHeight="1">
      <c r="A16" s="10">
        <v>12</v>
      </c>
      <c r="B16" s="1" t="s">
        <v>39</v>
      </c>
      <c r="C16" s="1" t="s">
        <v>39</v>
      </c>
      <c r="D16" s="12" t="s">
        <v>5</v>
      </c>
      <c r="E16" s="13">
        <v>1925</v>
      </c>
      <c r="F16" s="14">
        <v>25</v>
      </c>
      <c r="G16" s="14">
        <f t="shared" si="0"/>
        <v>48125</v>
      </c>
      <c r="H16" s="15" t="s">
        <v>40</v>
      </c>
    </row>
    <row r="17" spans="1:8" ht="47.25">
      <c r="A17" s="10">
        <v>13</v>
      </c>
      <c r="B17" s="1" t="s">
        <v>42</v>
      </c>
      <c r="C17" s="2" t="s">
        <v>43</v>
      </c>
      <c r="D17" s="12" t="s">
        <v>5</v>
      </c>
      <c r="E17" s="13">
        <v>17945</v>
      </c>
      <c r="F17" s="14">
        <v>2</v>
      </c>
      <c r="G17" s="14">
        <f t="shared" si="0"/>
        <v>35890</v>
      </c>
      <c r="H17" s="15" t="s">
        <v>44</v>
      </c>
    </row>
    <row r="18" spans="1:8" ht="18.75" customHeight="1">
      <c r="A18" s="10">
        <v>14</v>
      </c>
      <c r="B18" s="4" t="s">
        <v>45</v>
      </c>
      <c r="C18" s="4" t="s">
        <v>46</v>
      </c>
      <c r="D18" s="20" t="s">
        <v>47</v>
      </c>
      <c r="E18" s="18">
        <v>51500</v>
      </c>
      <c r="F18" s="14">
        <v>16</v>
      </c>
      <c r="G18" s="14">
        <f t="shared" si="0"/>
        <v>824000</v>
      </c>
      <c r="H18" s="31" t="s">
        <v>145</v>
      </c>
    </row>
    <row r="19" spans="1:8" ht="20.25" customHeight="1">
      <c r="A19" s="10">
        <v>15</v>
      </c>
      <c r="B19" s="4" t="s">
        <v>48</v>
      </c>
      <c r="C19" s="4" t="s">
        <v>49</v>
      </c>
      <c r="D19" s="17" t="s">
        <v>23</v>
      </c>
      <c r="E19" s="18">
        <v>4230</v>
      </c>
      <c r="F19" s="14">
        <v>50</v>
      </c>
      <c r="G19" s="14">
        <f t="shared" si="0"/>
        <v>211500</v>
      </c>
      <c r="H19" s="21" t="s">
        <v>146</v>
      </c>
    </row>
    <row r="20" spans="1:8" ht="33.75" customHeight="1">
      <c r="A20" s="10">
        <v>16</v>
      </c>
      <c r="B20" s="7" t="s">
        <v>50</v>
      </c>
      <c r="C20" s="30" t="s">
        <v>51</v>
      </c>
      <c r="D20" s="16" t="s">
        <v>5</v>
      </c>
      <c r="E20" s="32">
        <v>13000</v>
      </c>
      <c r="F20" s="27">
        <v>1</v>
      </c>
      <c r="G20" s="27">
        <f t="shared" si="0"/>
        <v>13000</v>
      </c>
      <c r="H20" s="28" t="s">
        <v>6</v>
      </c>
    </row>
    <row r="21" spans="1:8" ht="34.5" customHeight="1">
      <c r="A21" s="10">
        <v>17</v>
      </c>
      <c r="B21" s="7" t="s">
        <v>52</v>
      </c>
      <c r="C21" s="30" t="s">
        <v>53</v>
      </c>
      <c r="D21" s="16" t="s">
        <v>5</v>
      </c>
      <c r="E21" s="19">
        <v>29300</v>
      </c>
      <c r="F21" s="14">
        <v>1</v>
      </c>
      <c r="G21" s="14">
        <f t="shared" ref="G21:G34" si="1">E21*F21</f>
        <v>29300</v>
      </c>
      <c r="H21" s="15" t="s">
        <v>54</v>
      </c>
    </row>
    <row r="22" spans="1:8" ht="34.5" customHeight="1">
      <c r="A22" s="10">
        <v>18</v>
      </c>
      <c r="B22" s="7" t="s">
        <v>55</v>
      </c>
      <c r="C22" s="3" t="s">
        <v>56</v>
      </c>
      <c r="D22" s="16" t="s">
        <v>5</v>
      </c>
      <c r="E22" s="34">
        <v>16100</v>
      </c>
      <c r="F22" s="27">
        <v>1</v>
      </c>
      <c r="G22" s="27">
        <f t="shared" si="1"/>
        <v>16100</v>
      </c>
      <c r="H22" s="28" t="s">
        <v>6</v>
      </c>
    </row>
    <row r="23" spans="1:8" ht="33.75" customHeight="1">
      <c r="A23" s="10">
        <v>19</v>
      </c>
      <c r="B23" s="7" t="s">
        <v>58</v>
      </c>
      <c r="C23" s="3" t="s">
        <v>57</v>
      </c>
      <c r="D23" s="16" t="s">
        <v>5</v>
      </c>
      <c r="E23" s="34">
        <v>59900</v>
      </c>
      <c r="F23" s="27">
        <v>12</v>
      </c>
      <c r="G23" s="27">
        <f t="shared" si="1"/>
        <v>718800</v>
      </c>
      <c r="H23" s="28" t="s">
        <v>148</v>
      </c>
    </row>
    <row r="24" spans="1:8" ht="51" customHeight="1">
      <c r="A24" s="10">
        <v>20</v>
      </c>
      <c r="B24" s="4" t="s">
        <v>59</v>
      </c>
      <c r="C24" s="29" t="s">
        <v>56</v>
      </c>
      <c r="D24" s="12" t="s">
        <v>5</v>
      </c>
      <c r="E24" s="19">
        <v>22400</v>
      </c>
      <c r="F24" s="14">
        <v>24</v>
      </c>
      <c r="G24" s="14">
        <f t="shared" si="1"/>
        <v>537600</v>
      </c>
      <c r="H24" s="21" t="s">
        <v>149</v>
      </c>
    </row>
    <row r="25" spans="1:8" ht="33.75" customHeight="1">
      <c r="A25" s="10">
        <v>21</v>
      </c>
      <c r="B25" s="7" t="s">
        <v>60</v>
      </c>
      <c r="C25" s="3" t="s">
        <v>61</v>
      </c>
      <c r="D25" s="16" t="s">
        <v>5</v>
      </c>
      <c r="E25" s="34">
        <v>33000</v>
      </c>
      <c r="F25" s="27">
        <v>1</v>
      </c>
      <c r="G25" s="27">
        <f t="shared" si="1"/>
        <v>33000</v>
      </c>
      <c r="H25" s="28" t="s">
        <v>6</v>
      </c>
    </row>
    <row r="26" spans="1:8" ht="16.5" customHeight="1">
      <c r="A26" s="10">
        <v>22</v>
      </c>
      <c r="B26" s="35" t="s">
        <v>62</v>
      </c>
      <c r="C26" s="36" t="s">
        <v>63</v>
      </c>
      <c r="D26" s="16" t="s">
        <v>5</v>
      </c>
      <c r="E26" s="34">
        <v>131200</v>
      </c>
      <c r="F26" s="27">
        <v>6</v>
      </c>
      <c r="G26" s="27">
        <f t="shared" si="1"/>
        <v>787200</v>
      </c>
      <c r="H26" s="28" t="s">
        <v>150</v>
      </c>
    </row>
    <row r="27" spans="1:8" ht="18.75" customHeight="1">
      <c r="A27" s="10">
        <v>23</v>
      </c>
      <c r="B27" s="6" t="s">
        <v>64</v>
      </c>
      <c r="C27" s="6" t="s">
        <v>65</v>
      </c>
      <c r="D27" s="17" t="s">
        <v>27</v>
      </c>
      <c r="E27" s="19">
        <v>102400</v>
      </c>
      <c r="F27" s="14">
        <v>3</v>
      </c>
      <c r="G27" s="14">
        <f t="shared" si="1"/>
        <v>307200</v>
      </c>
      <c r="H27" s="15" t="s">
        <v>66</v>
      </c>
    </row>
    <row r="28" spans="1:8" ht="31.5">
      <c r="A28" s="10">
        <v>24</v>
      </c>
      <c r="B28" s="6" t="s">
        <v>67</v>
      </c>
      <c r="C28" s="6" t="s">
        <v>65</v>
      </c>
      <c r="D28" s="17" t="s">
        <v>27</v>
      </c>
      <c r="E28" s="19">
        <v>128400</v>
      </c>
      <c r="F28" s="14">
        <v>1</v>
      </c>
      <c r="G28" s="14">
        <f t="shared" si="1"/>
        <v>128400</v>
      </c>
      <c r="H28" s="15" t="s">
        <v>41</v>
      </c>
    </row>
    <row r="29" spans="1:8" ht="31.5" customHeight="1">
      <c r="A29" s="10">
        <v>25</v>
      </c>
      <c r="B29" s="6" t="s">
        <v>68</v>
      </c>
      <c r="C29" s="6" t="s">
        <v>65</v>
      </c>
      <c r="D29" s="17" t="s">
        <v>27</v>
      </c>
      <c r="E29" s="13">
        <v>35400</v>
      </c>
      <c r="F29" s="14">
        <v>4</v>
      </c>
      <c r="G29" s="14">
        <f t="shared" si="1"/>
        <v>141600</v>
      </c>
      <c r="H29" s="21" t="s">
        <v>151</v>
      </c>
    </row>
    <row r="30" spans="1:8" ht="30" customHeight="1">
      <c r="A30" s="10">
        <v>26</v>
      </c>
      <c r="B30" s="6" t="s">
        <v>69</v>
      </c>
      <c r="C30" s="6" t="s">
        <v>38</v>
      </c>
      <c r="D30" s="17" t="s">
        <v>27</v>
      </c>
      <c r="E30" s="19">
        <v>76000</v>
      </c>
      <c r="F30" s="14">
        <v>3</v>
      </c>
      <c r="G30" s="14">
        <f t="shared" si="1"/>
        <v>228000</v>
      </c>
      <c r="H30" s="21" t="s">
        <v>152</v>
      </c>
    </row>
    <row r="31" spans="1:8" ht="30.75" customHeight="1">
      <c r="A31" s="10">
        <v>27</v>
      </c>
      <c r="B31" s="6" t="s">
        <v>70</v>
      </c>
      <c r="C31" s="6" t="s">
        <v>38</v>
      </c>
      <c r="D31" s="17" t="s">
        <v>27</v>
      </c>
      <c r="E31" s="19">
        <v>81900</v>
      </c>
      <c r="F31" s="14">
        <v>3</v>
      </c>
      <c r="G31" s="14">
        <f t="shared" si="1"/>
        <v>245700</v>
      </c>
      <c r="H31" s="21" t="s">
        <v>153</v>
      </c>
    </row>
    <row r="32" spans="1:8" ht="18.75" customHeight="1">
      <c r="A32" s="10">
        <v>28</v>
      </c>
      <c r="B32" s="6" t="s">
        <v>71</v>
      </c>
      <c r="C32" s="6" t="s">
        <v>72</v>
      </c>
      <c r="D32" s="17" t="s">
        <v>27</v>
      </c>
      <c r="E32" s="19">
        <v>63900</v>
      </c>
      <c r="F32" s="14">
        <v>3</v>
      </c>
      <c r="G32" s="14">
        <f t="shared" si="1"/>
        <v>191700</v>
      </c>
      <c r="H32" s="21" t="s">
        <v>153</v>
      </c>
    </row>
    <row r="33" spans="1:8" ht="17.25" customHeight="1">
      <c r="A33" s="10">
        <v>29</v>
      </c>
      <c r="B33" s="5" t="s">
        <v>73</v>
      </c>
      <c r="C33" s="8" t="s">
        <v>74</v>
      </c>
      <c r="D33" s="17" t="s">
        <v>27</v>
      </c>
      <c r="E33" s="19">
        <v>14400</v>
      </c>
      <c r="F33" s="14">
        <v>6</v>
      </c>
      <c r="G33" s="14">
        <f t="shared" si="1"/>
        <v>86400</v>
      </c>
      <c r="H33" s="21" t="s">
        <v>147</v>
      </c>
    </row>
    <row r="34" spans="1:8" ht="21" customHeight="1">
      <c r="A34" s="10">
        <v>30</v>
      </c>
      <c r="B34" s="8" t="s">
        <v>75</v>
      </c>
      <c r="C34" s="8" t="s">
        <v>76</v>
      </c>
      <c r="D34" s="17" t="s">
        <v>27</v>
      </c>
      <c r="E34" s="19">
        <v>303900</v>
      </c>
      <c r="F34" s="14">
        <v>5</v>
      </c>
      <c r="G34" s="14">
        <f t="shared" si="1"/>
        <v>1519500</v>
      </c>
      <c r="H34" s="21" t="s">
        <v>154</v>
      </c>
    </row>
    <row r="35" spans="1:8" ht="272.25" customHeight="1">
      <c r="A35" s="10">
        <v>31</v>
      </c>
      <c r="B35" s="9" t="s">
        <v>77</v>
      </c>
      <c r="C35" s="2" t="s">
        <v>78</v>
      </c>
      <c r="D35" s="12" t="s">
        <v>27</v>
      </c>
      <c r="E35" s="13">
        <v>39600</v>
      </c>
      <c r="F35" s="14">
        <v>3</v>
      </c>
      <c r="G35" s="14">
        <f t="shared" ref="G35:G66" si="2">E35*F35</f>
        <v>118800</v>
      </c>
      <c r="H35" s="15" t="s">
        <v>79</v>
      </c>
    </row>
    <row r="36" spans="1:8" ht="51.75" customHeight="1">
      <c r="A36" s="10">
        <v>32</v>
      </c>
      <c r="B36" s="4" t="s">
        <v>80</v>
      </c>
      <c r="C36" s="4" t="s">
        <v>81</v>
      </c>
      <c r="D36" s="12" t="s">
        <v>5</v>
      </c>
      <c r="E36" s="18">
        <v>22900</v>
      </c>
      <c r="F36" s="14">
        <v>1</v>
      </c>
      <c r="G36" s="14">
        <f t="shared" si="2"/>
        <v>22900</v>
      </c>
      <c r="H36" s="15" t="s">
        <v>82</v>
      </c>
    </row>
    <row r="37" spans="1:8" ht="34.5" customHeight="1">
      <c r="A37" s="10">
        <v>33</v>
      </c>
      <c r="B37" s="4" t="s">
        <v>83</v>
      </c>
      <c r="C37" s="4"/>
      <c r="D37" s="12" t="s">
        <v>27</v>
      </c>
      <c r="E37" s="18">
        <v>60480</v>
      </c>
      <c r="F37" s="14">
        <v>1</v>
      </c>
      <c r="G37" s="14">
        <f t="shared" si="2"/>
        <v>60480</v>
      </c>
      <c r="H37" s="15" t="s">
        <v>84</v>
      </c>
    </row>
    <row r="38" spans="1:8" ht="18.75" customHeight="1">
      <c r="A38" s="10">
        <v>34</v>
      </c>
      <c r="B38" s="1" t="s">
        <v>85</v>
      </c>
      <c r="C38" s="1" t="s">
        <v>86</v>
      </c>
      <c r="D38" s="12" t="s">
        <v>87</v>
      </c>
      <c r="E38" s="13">
        <v>2000</v>
      </c>
      <c r="F38" s="14">
        <v>5</v>
      </c>
      <c r="G38" s="14">
        <f t="shared" si="2"/>
        <v>10000</v>
      </c>
      <c r="H38" s="15" t="s">
        <v>88</v>
      </c>
    </row>
    <row r="39" spans="1:8" ht="21" customHeight="1">
      <c r="A39" s="10">
        <v>35</v>
      </c>
      <c r="B39" s="4" t="s">
        <v>89</v>
      </c>
      <c r="C39" s="4" t="s">
        <v>90</v>
      </c>
      <c r="D39" s="12" t="s">
        <v>5</v>
      </c>
      <c r="E39" s="22">
        <v>6050</v>
      </c>
      <c r="F39" s="14">
        <v>3</v>
      </c>
      <c r="G39" s="14">
        <f t="shared" si="2"/>
        <v>18150</v>
      </c>
      <c r="H39" s="15" t="s">
        <v>91</v>
      </c>
    </row>
    <row r="40" spans="1:8" ht="32.25" customHeight="1">
      <c r="A40" s="10">
        <v>36</v>
      </c>
      <c r="B40" s="1" t="s">
        <v>92</v>
      </c>
      <c r="C40" s="2" t="s">
        <v>93</v>
      </c>
      <c r="D40" s="12" t="s">
        <v>94</v>
      </c>
      <c r="E40" s="13">
        <v>5100</v>
      </c>
      <c r="F40" s="14">
        <v>15</v>
      </c>
      <c r="G40" s="14">
        <f t="shared" si="2"/>
        <v>76500</v>
      </c>
      <c r="H40" s="21" t="s">
        <v>155</v>
      </c>
    </row>
    <row r="41" spans="1:8" ht="19.5" customHeight="1">
      <c r="A41" s="10">
        <v>37</v>
      </c>
      <c r="B41" s="4" t="s">
        <v>96</v>
      </c>
      <c r="C41" s="2" t="s">
        <v>96</v>
      </c>
      <c r="D41" s="12" t="s">
        <v>97</v>
      </c>
      <c r="E41" s="18">
        <v>19700</v>
      </c>
      <c r="F41" s="14">
        <v>1</v>
      </c>
      <c r="G41" s="14">
        <f t="shared" si="2"/>
        <v>19700</v>
      </c>
      <c r="H41" s="15" t="s">
        <v>84</v>
      </c>
    </row>
    <row r="42" spans="1:8" ht="18" customHeight="1">
      <c r="A42" s="10">
        <v>38</v>
      </c>
      <c r="B42" s="1" t="s">
        <v>98</v>
      </c>
      <c r="C42" s="2" t="s">
        <v>98</v>
      </c>
      <c r="D42" s="12" t="s">
        <v>99</v>
      </c>
      <c r="E42" s="13">
        <v>15540</v>
      </c>
      <c r="F42" s="14">
        <v>0.5</v>
      </c>
      <c r="G42" s="14">
        <f t="shared" si="2"/>
        <v>7770</v>
      </c>
      <c r="H42" s="15" t="s">
        <v>100</v>
      </c>
    </row>
    <row r="43" spans="1:8" ht="31.5" customHeight="1">
      <c r="A43" s="10">
        <v>39</v>
      </c>
      <c r="B43" s="38" t="s">
        <v>101</v>
      </c>
      <c r="C43" s="33" t="s">
        <v>101</v>
      </c>
      <c r="D43" s="16" t="s">
        <v>99</v>
      </c>
      <c r="E43" s="32">
        <v>3640</v>
      </c>
      <c r="F43" s="27">
        <v>0.5</v>
      </c>
      <c r="G43" s="27">
        <f t="shared" si="2"/>
        <v>1820</v>
      </c>
      <c r="H43" s="28" t="s">
        <v>102</v>
      </c>
    </row>
    <row r="44" spans="1:8" ht="15.75">
      <c r="A44" s="10">
        <v>40</v>
      </c>
      <c r="B44" s="38" t="s">
        <v>103</v>
      </c>
      <c r="C44" s="37" t="s">
        <v>103</v>
      </c>
      <c r="D44" s="16" t="s">
        <v>99</v>
      </c>
      <c r="E44" s="32">
        <v>10500</v>
      </c>
      <c r="F44" s="27">
        <v>6</v>
      </c>
      <c r="G44" s="27">
        <f t="shared" si="2"/>
        <v>63000</v>
      </c>
      <c r="H44" s="28" t="s">
        <v>104</v>
      </c>
    </row>
    <row r="45" spans="1:8" ht="31.5" customHeight="1">
      <c r="A45" s="10">
        <v>41</v>
      </c>
      <c r="B45" s="1" t="s">
        <v>105</v>
      </c>
      <c r="C45" s="2" t="s">
        <v>105</v>
      </c>
      <c r="D45" s="12" t="s">
        <v>99</v>
      </c>
      <c r="E45" s="13">
        <v>23900</v>
      </c>
      <c r="F45" s="14">
        <v>10</v>
      </c>
      <c r="G45" s="14">
        <f t="shared" si="2"/>
        <v>239000</v>
      </c>
      <c r="H45" s="15" t="s">
        <v>106</v>
      </c>
    </row>
    <row r="46" spans="1:8" ht="18.75" customHeight="1">
      <c r="A46" s="10">
        <v>42</v>
      </c>
      <c r="B46" s="1" t="s">
        <v>107</v>
      </c>
      <c r="C46" s="1" t="s">
        <v>107</v>
      </c>
      <c r="D46" s="12" t="s">
        <v>94</v>
      </c>
      <c r="E46" s="23">
        <v>950</v>
      </c>
      <c r="F46" s="14">
        <v>30</v>
      </c>
      <c r="G46" s="14">
        <f t="shared" si="2"/>
        <v>28500</v>
      </c>
      <c r="H46" s="15" t="s">
        <v>108</v>
      </c>
    </row>
    <row r="47" spans="1:8" ht="21" customHeight="1">
      <c r="A47" s="10">
        <v>43</v>
      </c>
      <c r="B47" s="1" t="s">
        <v>109</v>
      </c>
      <c r="C47" s="1" t="s">
        <v>109</v>
      </c>
      <c r="D47" s="12" t="s">
        <v>99</v>
      </c>
      <c r="E47" s="13">
        <v>2310</v>
      </c>
      <c r="F47" s="14">
        <v>5</v>
      </c>
      <c r="G47" s="14">
        <f t="shared" si="2"/>
        <v>11550</v>
      </c>
      <c r="H47" s="15" t="s">
        <v>88</v>
      </c>
    </row>
    <row r="48" spans="1:8" ht="20.25" customHeight="1">
      <c r="A48" s="10">
        <v>44</v>
      </c>
      <c r="B48" s="1" t="s">
        <v>110</v>
      </c>
      <c r="C48" s="1" t="s">
        <v>111</v>
      </c>
      <c r="D48" s="12" t="s">
        <v>94</v>
      </c>
      <c r="E48" s="23">
        <v>135</v>
      </c>
      <c r="F48" s="14">
        <v>20</v>
      </c>
      <c r="G48" s="14">
        <f t="shared" si="2"/>
        <v>2700</v>
      </c>
      <c r="H48" s="15" t="s">
        <v>95</v>
      </c>
    </row>
    <row r="49" spans="1:8" ht="33.75" customHeight="1">
      <c r="A49" s="10">
        <v>45</v>
      </c>
      <c r="B49" s="38" t="s">
        <v>112</v>
      </c>
      <c r="C49" s="38" t="s">
        <v>113</v>
      </c>
      <c r="D49" s="16" t="s">
        <v>94</v>
      </c>
      <c r="E49" s="39">
        <v>55</v>
      </c>
      <c r="F49" s="27">
        <v>10</v>
      </c>
      <c r="G49" s="27">
        <f t="shared" si="2"/>
        <v>550</v>
      </c>
      <c r="H49" s="28" t="s">
        <v>114</v>
      </c>
    </row>
    <row r="50" spans="1:8" ht="31.5">
      <c r="A50" s="10">
        <v>46</v>
      </c>
      <c r="B50" s="1" t="s">
        <v>115</v>
      </c>
      <c r="C50" s="1" t="s">
        <v>116</v>
      </c>
      <c r="D50" s="12" t="s">
        <v>94</v>
      </c>
      <c r="E50" s="13">
        <v>1305</v>
      </c>
      <c r="F50" s="14">
        <v>50</v>
      </c>
      <c r="G50" s="14">
        <f t="shared" si="2"/>
        <v>65250</v>
      </c>
      <c r="H50" s="15" t="s">
        <v>117</v>
      </c>
    </row>
    <row r="51" spans="1:8" ht="31.5">
      <c r="A51" s="10">
        <v>47</v>
      </c>
      <c r="B51" s="1" t="s">
        <v>118</v>
      </c>
      <c r="C51" s="1" t="s">
        <v>116</v>
      </c>
      <c r="D51" s="12" t="s">
        <v>94</v>
      </c>
      <c r="E51" s="13">
        <v>1392</v>
      </c>
      <c r="F51" s="14">
        <v>50</v>
      </c>
      <c r="G51" s="14">
        <f t="shared" si="2"/>
        <v>69600</v>
      </c>
      <c r="H51" s="15" t="s">
        <v>117</v>
      </c>
    </row>
    <row r="52" spans="1:8" ht="31.5">
      <c r="A52" s="10">
        <v>48</v>
      </c>
      <c r="B52" s="1" t="s">
        <v>119</v>
      </c>
      <c r="C52" s="1" t="s">
        <v>116</v>
      </c>
      <c r="D52" s="12" t="s">
        <v>94</v>
      </c>
      <c r="E52" s="23">
        <v>1435</v>
      </c>
      <c r="F52" s="14">
        <v>30</v>
      </c>
      <c r="G52" s="14">
        <f t="shared" si="2"/>
        <v>43050</v>
      </c>
      <c r="H52" s="15" t="s">
        <v>108</v>
      </c>
    </row>
    <row r="53" spans="1:8" ht="31.5">
      <c r="A53" s="10">
        <v>49</v>
      </c>
      <c r="B53" s="38" t="s">
        <v>120</v>
      </c>
      <c r="C53" s="38" t="s">
        <v>116</v>
      </c>
      <c r="D53" s="16" t="s">
        <v>94</v>
      </c>
      <c r="E53" s="39">
        <v>1551</v>
      </c>
      <c r="F53" s="27">
        <v>50</v>
      </c>
      <c r="G53" s="27">
        <f t="shared" si="2"/>
        <v>77550</v>
      </c>
      <c r="H53" s="28" t="s">
        <v>121</v>
      </c>
    </row>
    <row r="54" spans="1:8" ht="34.5" customHeight="1">
      <c r="A54" s="10">
        <v>50</v>
      </c>
      <c r="B54" s="4" t="s">
        <v>122</v>
      </c>
      <c r="C54" s="4" t="s">
        <v>123</v>
      </c>
      <c r="D54" s="12" t="s">
        <v>94</v>
      </c>
      <c r="E54" s="18">
        <v>1440</v>
      </c>
      <c r="F54" s="14">
        <v>50</v>
      </c>
      <c r="G54" s="14">
        <f t="shared" si="2"/>
        <v>72000</v>
      </c>
      <c r="H54" s="15" t="s">
        <v>117</v>
      </c>
    </row>
    <row r="55" spans="1:8" ht="17.25" customHeight="1">
      <c r="A55" s="10">
        <v>51</v>
      </c>
      <c r="B55" s="1" t="s">
        <v>125</v>
      </c>
      <c r="C55" s="2" t="s">
        <v>126</v>
      </c>
      <c r="D55" s="12" t="s">
        <v>94</v>
      </c>
      <c r="E55" s="18">
        <v>10400</v>
      </c>
      <c r="F55" s="14">
        <v>5</v>
      </c>
      <c r="G55" s="14">
        <f t="shared" si="2"/>
        <v>52000</v>
      </c>
      <c r="H55" s="15" t="s">
        <v>88</v>
      </c>
    </row>
    <row r="56" spans="1:8" ht="48" customHeight="1">
      <c r="A56" s="10">
        <v>52</v>
      </c>
      <c r="B56" s="4" t="s">
        <v>127</v>
      </c>
      <c r="C56" s="2" t="s">
        <v>127</v>
      </c>
      <c r="D56" s="17" t="s">
        <v>94</v>
      </c>
      <c r="E56" s="24">
        <v>4.8</v>
      </c>
      <c r="F56" s="14">
        <v>50</v>
      </c>
      <c r="G56" s="14">
        <f t="shared" si="2"/>
        <v>240</v>
      </c>
      <c r="H56" s="15" t="s">
        <v>117</v>
      </c>
    </row>
    <row r="57" spans="1:8" ht="18" customHeight="1">
      <c r="A57" s="10">
        <v>53</v>
      </c>
      <c r="B57" s="4" t="s">
        <v>128</v>
      </c>
      <c r="C57" s="4" t="s">
        <v>129</v>
      </c>
      <c r="D57" s="17" t="s">
        <v>23</v>
      </c>
      <c r="E57" s="24">
        <v>1200</v>
      </c>
      <c r="F57" s="14">
        <v>60</v>
      </c>
      <c r="G57" s="14">
        <f t="shared" si="2"/>
        <v>72000</v>
      </c>
      <c r="H57" s="21" t="s">
        <v>156</v>
      </c>
    </row>
    <row r="58" spans="1:8" ht="19.5" customHeight="1">
      <c r="A58" s="10">
        <v>54</v>
      </c>
      <c r="B58" s="4" t="s">
        <v>130</v>
      </c>
      <c r="C58" s="4" t="s">
        <v>131</v>
      </c>
      <c r="D58" s="17" t="s">
        <v>23</v>
      </c>
      <c r="E58" s="24">
        <v>1200</v>
      </c>
      <c r="F58" s="14">
        <v>60</v>
      </c>
      <c r="G58" s="14">
        <f t="shared" si="2"/>
        <v>72000</v>
      </c>
      <c r="H58" s="21" t="s">
        <v>157</v>
      </c>
    </row>
    <row r="59" spans="1:8" ht="19.5" customHeight="1">
      <c r="A59" s="10">
        <v>55</v>
      </c>
      <c r="B59" s="4" t="s">
        <v>132</v>
      </c>
      <c r="C59" s="4" t="s">
        <v>133</v>
      </c>
      <c r="D59" s="17" t="s">
        <v>23</v>
      </c>
      <c r="E59" s="24">
        <v>1200</v>
      </c>
      <c r="F59" s="14">
        <v>60</v>
      </c>
      <c r="G59" s="14">
        <f t="shared" si="2"/>
        <v>72000</v>
      </c>
      <c r="H59" s="21" t="s">
        <v>157</v>
      </c>
    </row>
    <row r="60" spans="1:8" ht="18.75" customHeight="1">
      <c r="A60" s="10">
        <v>56</v>
      </c>
      <c r="B60" s="4" t="s">
        <v>134</v>
      </c>
      <c r="C60" s="4" t="s">
        <v>135</v>
      </c>
      <c r="D60" s="17" t="s">
        <v>23</v>
      </c>
      <c r="E60" s="24">
        <v>2584</v>
      </c>
      <c r="F60" s="14">
        <v>60</v>
      </c>
      <c r="G60" s="14">
        <f t="shared" si="2"/>
        <v>155040</v>
      </c>
      <c r="H60" s="21" t="s">
        <v>158</v>
      </c>
    </row>
    <row r="61" spans="1:8" ht="30.75" customHeight="1">
      <c r="A61" s="10">
        <v>57</v>
      </c>
      <c r="B61" s="1" t="s">
        <v>136</v>
      </c>
      <c r="C61" s="1" t="s">
        <v>136</v>
      </c>
      <c r="D61" s="17" t="s">
        <v>5</v>
      </c>
      <c r="E61" s="24">
        <v>21600</v>
      </c>
      <c r="F61" s="14">
        <v>2</v>
      </c>
      <c r="G61" s="14">
        <f t="shared" si="2"/>
        <v>43200</v>
      </c>
      <c r="H61" s="21" t="s">
        <v>159</v>
      </c>
    </row>
    <row r="62" spans="1:8" ht="17.25" customHeight="1">
      <c r="A62" s="10">
        <v>58</v>
      </c>
      <c r="B62" s="1" t="s">
        <v>137</v>
      </c>
      <c r="C62" s="1" t="s">
        <v>138</v>
      </c>
      <c r="D62" s="17" t="s">
        <v>5</v>
      </c>
      <c r="E62" s="24">
        <v>46200</v>
      </c>
      <c r="F62" s="14">
        <v>2</v>
      </c>
      <c r="G62" s="14">
        <f t="shared" si="2"/>
        <v>92400</v>
      </c>
      <c r="H62" s="15" t="s">
        <v>139</v>
      </c>
    </row>
    <row r="63" spans="1:8" ht="30.75" customHeight="1">
      <c r="A63" s="10">
        <v>59</v>
      </c>
      <c r="B63" s="1" t="s">
        <v>163</v>
      </c>
      <c r="C63" s="1"/>
      <c r="D63" s="17" t="s">
        <v>124</v>
      </c>
      <c r="E63" s="24">
        <v>80000</v>
      </c>
      <c r="F63" s="14">
        <v>1</v>
      </c>
      <c r="G63" s="14">
        <f t="shared" si="2"/>
        <v>80000</v>
      </c>
      <c r="H63" s="25" t="s">
        <v>165</v>
      </c>
    </row>
    <row r="64" spans="1:8" ht="48" customHeight="1">
      <c r="A64" s="10">
        <v>60</v>
      </c>
      <c r="B64" s="1" t="s">
        <v>166</v>
      </c>
      <c r="C64" s="1"/>
      <c r="D64" s="17" t="s">
        <v>27</v>
      </c>
      <c r="E64" s="24">
        <v>24900</v>
      </c>
      <c r="F64" s="14">
        <v>60</v>
      </c>
      <c r="G64" s="14">
        <f t="shared" si="2"/>
        <v>1494000</v>
      </c>
      <c r="H64" s="25" t="s">
        <v>159</v>
      </c>
    </row>
    <row r="65" spans="1:8" ht="30.75" customHeight="1">
      <c r="A65" s="10">
        <v>61</v>
      </c>
      <c r="B65" s="1" t="s">
        <v>167</v>
      </c>
      <c r="C65" s="1"/>
      <c r="D65" s="17" t="s">
        <v>94</v>
      </c>
      <c r="E65" s="24">
        <v>4600</v>
      </c>
      <c r="F65" s="14">
        <v>4</v>
      </c>
      <c r="G65" s="14">
        <f t="shared" si="2"/>
        <v>18400</v>
      </c>
      <c r="H65" s="25" t="s">
        <v>159</v>
      </c>
    </row>
    <row r="66" spans="1:8" ht="30.75" customHeight="1">
      <c r="A66" s="10">
        <v>62</v>
      </c>
      <c r="B66" s="1" t="s">
        <v>168</v>
      </c>
      <c r="C66" s="1"/>
      <c r="D66" s="17" t="s">
        <v>94</v>
      </c>
      <c r="E66" s="24">
        <v>4600</v>
      </c>
      <c r="F66" s="14">
        <v>4</v>
      </c>
      <c r="G66" s="14">
        <f t="shared" si="2"/>
        <v>18400</v>
      </c>
      <c r="H66" s="25" t="s">
        <v>159</v>
      </c>
    </row>
    <row r="67" spans="1:8" ht="15.75">
      <c r="A67" s="10">
        <v>60</v>
      </c>
      <c r="B67" s="40" t="s">
        <v>164</v>
      </c>
      <c r="C67" s="40"/>
      <c r="D67" s="40"/>
      <c r="E67" s="40"/>
      <c r="F67" s="40"/>
      <c r="G67" s="14">
        <f>SUM(G5:G66)</f>
        <v>10652842</v>
      </c>
      <c r="H67" s="40"/>
    </row>
  </sheetData>
  <pageMargins left="0.19685039370078741" right="0.19685039370078741" top="0.19685039370078741" bottom="0.19685039370078741" header="0" footer="0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2023-03-10T09:37:41Z</dcterms:modified>
</cp:coreProperties>
</file>